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2025\2025 НАБІР ДАНИХ ЗВІТИ 2025\річна.2025\"/>
    </mc:Choice>
  </mc:AlternateContent>
  <bookViews>
    <workbookView xWindow="240" yWindow="75" windowWidth="20115" windowHeight="7995" tabRatio="391"/>
  </bookViews>
  <sheets>
    <sheet name="ОРЕНДА 2025" sheetId="8" r:id="rId1"/>
    <sheet name="Лист1" sheetId="7" r:id="rId2"/>
  </sheets>
  <calcPr calcId="162913"/>
</workbook>
</file>

<file path=xl/calcChain.xml><?xml version="1.0" encoding="utf-8"?>
<calcChain xmlns="http://schemas.openxmlformats.org/spreadsheetml/2006/main">
  <c r="AA31" i="8" l="1"/>
  <c r="Z31" i="8"/>
  <c r="Y31" i="8"/>
  <c r="X31" i="8"/>
  <c r="W31" i="8"/>
  <c r="V31" i="8"/>
  <c r="U31" i="8"/>
  <c r="T31" i="8"/>
  <c r="S31" i="8"/>
  <c r="R31" i="8"/>
  <c r="Q31" i="8"/>
  <c r="P31" i="8"/>
  <c r="O31" i="8"/>
  <c r="N31" i="8"/>
  <c r="M31" i="8"/>
  <c r="L31" i="8"/>
  <c r="K31" i="8"/>
  <c r="J31" i="8"/>
  <c r="I31" i="8"/>
  <c r="H31" i="8"/>
  <c r="G31" i="8"/>
  <c r="F31" i="8"/>
  <c r="E31" i="8"/>
  <c r="D31" i="8"/>
  <c r="AB30" i="8"/>
  <c r="AB29" i="8"/>
  <c r="AB28" i="8"/>
  <c r="AB27" i="8"/>
  <c r="AB26" i="8"/>
  <c r="AB25" i="8"/>
  <c r="AB24" i="8"/>
  <c r="AB23" i="8"/>
  <c r="AB22" i="8"/>
  <c r="AB21" i="8"/>
  <c r="AB20" i="8"/>
  <c r="AB19" i="8"/>
  <c r="AB18" i="8"/>
  <c r="AB17" i="8"/>
  <c r="AB16" i="8"/>
  <c r="AB15" i="8"/>
  <c r="AB14" i="8"/>
  <c r="AB13" i="8"/>
  <c r="AB12" i="8"/>
  <c r="AB11" i="8"/>
  <c r="AB10" i="8"/>
  <c r="AB9" i="8"/>
  <c r="AB8" i="8"/>
  <c r="AB7" i="8"/>
  <c r="AB32" i="8" l="1"/>
  <c r="AB31" i="8"/>
</calcChain>
</file>

<file path=xl/sharedStrings.xml><?xml version="1.0" encoding="utf-8"?>
<sst xmlns="http://schemas.openxmlformats.org/spreadsheetml/2006/main" count="66" uniqueCount="45">
  <si>
    <t>Назва підприємства</t>
  </si>
  <si>
    <t>ОРЕНДНА ПЛАТА</t>
  </si>
  <si>
    <t>ФОП Тимошенко  (Макошино)</t>
  </si>
  <si>
    <t>Податкова інспекція</t>
  </si>
  <si>
    <t>ВСЬОГО</t>
  </si>
  <si>
    <t>1 грн.  (Одноразовий платіж)</t>
  </si>
  <si>
    <t>ТОВ "Лайфселл"</t>
  </si>
  <si>
    <t>ФОП Ковбвса М.С. (Синявка)</t>
  </si>
  <si>
    <t>ФОП Невжинська Т.Д. (Синявка)</t>
  </si>
  <si>
    <t>ФОП Руденко В.В. (Синявка)</t>
  </si>
  <si>
    <t>ПАТ "Облтеплокомуненерго"</t>
  </si>
  <si>
    <t>ТОВ "Менський комунальник"</t>
  </si>
  <si>
    <t>ГУ  Держгеокадастру</t>
  </si>
  <si>
    <t>ТОВ "Медійний центр               "Наше Слово"</t>
  </si>
  <si>
    <t>ШВИДКА ДОПОМОГА</t>
  </si>
  <si>
    <t>ФОП Хоменко  М.І. (Киселівка)</t>
  </si>
  <si>
    <t>ГУНП  в Чернігівські йобл.</t>
  </si>
  <si>
    <t>Фінуправління ММР</t>
  </si>
  <si>
    <t xml:space="preserve">ОРЕНДА </t>
  </si>
  <si>
    <t>УСЗН Корюківської РДА</t>
  </si>
  <si>
    <t xml:space="preserve">Корюківська РДА </t>
  </si>
  <si>
    <t>ЦМУДСз пит. Праці</t>
  </si>
  <si>
    <t xml:space="preserve">СМУМ Юстиції </t>
  </si>
  <si>
    <t>контроль</t>
  </si>
  <si>
    <t xml:space="preserve">Військкомат </t>
  </si>
  <si>
    <t>ВЕЛИЧКІВКА (В/Ч 2253)</t>
  </si>
  <si>
    <t>НАРАХУВАННЯ ОРЕНДНОЇ ПЛАТИ в 2025 році</t>
  </si>
  <si>
    <r>
      <t>розрахункова( враховується % інфляції за попередній місяць)</t>
    </r>
    <r>
      <rPr>
        <u/>
        <sz val="14"/>
        <color rgb="FF7030A0"/>
        <rFont val="Times New Roman"/>
        <family val="1"/>
        <charset val="204"/>
      </rPr>
      <t>за грудень 2024-</t>
    </r>
    <r>
      <rPr>
        <b/>
        <u/>
        <sz val="18"/>
        <color rgb="FF7030A0"/>
        <rFont val="Times New Roman"/>
        <family val="1"/>
        <charset val="204"/>
      </rPr>
      <t>101,4</t>
    </r>
    <r>
      <rPr>
        <b/>
        <u/>
        <sz val="16"/>
        <color rgb="FF7030A0"/>
        <rFont val="Times New Roman"/>
        <family val="1"/>
        <charset val="204"/>
      </rPr>
      <t>%</t>
    </r>
  </si>
  <si>
    <r>
      <t>розрахункова( враховується % інфляці</t>
    </r>
    <r>
      <rPr>
        <b/>
        <sz val="12"/>
        <color rgb="FF7030A0"/>
        <rFont val="Times New Roman"/>
        <family val="1"/>
        <charset val="204"/>
      </rPr>
      <t>ї за попередній місяць</t>
    </r>
    <r>
      <rPr>
        <b/>
        <sz val="12"/>
        <color theme="1"/>
        <rFont val="Times New Roman"/>
        <family val="1"/>
        <charset val="204"/>
      </rPr>
      <t>)-</t>
    </r>
    <r>
      <rPr>
        <b/>
        <sz val="12"/>
        <color theme="5" tint="-0.499984740745262"/>
        <rFont val="Times New Roman"/>
        <family val="1"/>
        <charset val="204"/>
      </rPr>
      <t xml:space="preserve"> січень 2025 р - </t>
    </r>
    <r>
      <rPr>
        <b/>
        <sz val="14"/>
        <color rgb="FF00B0F0"/>
        <rFont val="Times New Roman"/>
        <family val="1"/>
        <charset val="204"/>
      </rPr>
      <t>101,2%</t>
    </r>
  </si>
  <si>
    <r>
      <t>розрахункова( враховується % інфляці</t>
    </r>
    <r>
      <rPr>
        <b/>
        <sz val="12"/>
        <color rgb="FF7030A0"/>
        <rFont val="Times New Roman"/>
        <family val="1"/>
        <charset val="204"/>
      </rPr>
      <t>ї за попередній місяць</t>
    </r>
    <r>
      <rPr>
        <b/>
        <sz val="12"/>
        <color theme="1"/>
        <rFont val="Times New Roman"/>
        <family val="1"/>
        <charset val="204"/>
      </rPr>
      <t>) лютий 2025 -</t>
    </r>
    <r>
      <rPr>
        <b/>
        <sz val="12"/>
        <color rgb="FF7030A0"/>
        <rFont val="Times New Roman"/>
        <family val="1"/>
        <charset val="204"/>
      </rPr>
      <t>100,8%</t>
    </r>
  </si>
  <si>
    <r>
      <t>розрахункова( враховується % інфляці</t>
    </r>
    <r>
      <rPr>
        <b/>
        <sz val="12"/>
        <color rgb="FF7030A0"/>
        <rFont val="Times New Roman"/>
        <family val="1"/>
        <charset val="204"/>
      </rPr>
      <t>ї за попередній місяць</t>
    </r>
    <r>
      <rPr>
        <b/>
        <sz val="12"/>
        <color theme="1"/>
        <rFont val="Times New Roman"/>
        <family val="1"/>
        <charset val="204"/>
      </rPr>
      <t>)березень 2025 -</t>
    </r>
    <r>
      <rPr>
        <b/>
        <sz val="12"/>
        <color theme="9" tint="-0.499984740745262"/>
        <rFont val="Times New Roman"/>
        <family val="1"/>
        <charset val="204"/>
      </rPr>
      <t>101,5%</t>
    </r>
  </si>
  <si>
    <r>
      <t>розрахункова( враховується % інфляці</t>
    </r>
    <r>
      <rPr>
        <b/>
        <sz val="12"/>
        <color rgb="FF7030A0"/>
        <rFont val="Times New Roman"/>
        <family val="1"/>
        <charset val="204"/>
      </rPr>
      <t>ї за попередній місяць</t>
    </r>
    <r>
      <rPr>
        <b/>
        <sz val="12"/>
        <color theme="1"/>
        <rFont val="Times New Roman"/>
        <family val="1"/>
        <charset val="204"/>
      </rPr>
      <t>)- за квітень 2025-</t>
    </r>
    <r>
      <rPr>
        <b/>
        <sz val="14"/>
        <color rgb="FF7030A0"/>
        <rFont val="Times New Roman"/>
        <family val="1"/>
        <charset val="204"/>
      </rPr>
      <t>100,7%</t>
    </r>
  </si>
  <si>
    <r>
      <t>розрахункова( враховується % інфляці</t>
    </r>
    <r>
      <rPr>
        <b/>
        <sz val="12"/>
        <color rgb="FF7030A0"/>
        <rFont val="Times New Roman"/>
        <family val="1"/>
        <charset val="204"/>
      </rPr>
      <t>ї за попередній місяць</t>
    </r>
    <r>
      <rPr>
        <b/>
        <sz val="12"/>
        <color theme="1"/>
        <rFont val="Times New Roman"/>
        <family val="1"/>
        <charset val="204"/>
      </rPr>
      <t>)-</t>
    </r>
    <r>
      <rPr>
        <b/>
        <sz val="14"/>
        <color rgb="FF00B0F0"/>
        <rFont val="Times New Roman"/>
        <family val="1"/>
        <charset val="204"/>
      </rPr>
      <t>травень 2025-101,3%</t>
    </r>
  </si>
  <si>
    <r>
      <t>розрахункова( враховується % інфляці</t>
    </r>
    <r>
      <rPr>
        <b/>
        <sz val="12"/>
        <color rgb="FF7030A0"/>
        <rFont val="Times New Roman"/>
        <family val="1"/>
        <charset val="204"/>
      </rPr>
      <t>ї за попередній місяць</t>
    </r>
    <r>
      <rPr>
        <b/>
        <sz val="12"/>
        <color theme="1"/>
        <rFont val="Times New Roman"/>
        <family val="1"/>
        <charset val="204"/>
      </rPr>
      <t xml:space="preserve">)-червень 2025р.- </t>
    </r>
    <r>
      <rPr>
        <b/>
        <sz val="14"/>
        <color theme="5" tint="-0.249977111117893"/>
        <rFont val="Times New Roman"/>
        <family val="1"/>
        <charset val="204"/>
      </rPr>
      <t>100,8%</t>
    </r>
  </si>
  <si>
    <t>ВСЬОГО ОРЕНДНА ПЛАТА за 2025 рік</t>
  </si>
  <si>
    <t>1 грн.  (Одноразовий платіж)/</t>
  </si>
  <si>
    <r>
      <t>розрахункова( враховується % інфляці</t>
    </r>
    <r>
      <rPr>
        <b/>
        <sz val="12"/>
        <color rgb="FF7030A0"/>
        <rFont val="Times New Roman"/>
        <family val="1"/>
        <charset val="204"/>
      </rPr>
      <t>ї за попередній місяць</t>
    </r>
    <r>
      <rPr>
        <b/>
        <sz val="12"/>
        <color theme="1"/>
        <rFont val="Times New Roman"/>
        <family val="1"/>
        <charset val="204"/>
      </rPr>
      <t>) за липень 2025р.-</t>
    </r>
    <r>
      <rPr>
        <b/>
        <sz val="16"/>
        <color rgb="FF00B050"/>
        <rFont val="Times New Roman"/>
        <family val="1"/>
        <charset val="204"/>
      </rPr>
      <t>99,8%</t>
    </r>
  </si>
  <si>
    <r>
      <t>розрахункова( враховується % інфляці</t>
    </r>
    <r>
      <rPr>
        <b/>
        <sz val="12"/>
        <color rgb="FF7030A0"/>
        <rFont val="Times New Roman"/>
        <family val="1"/>
        <charset val="204"/>
      </rPr>
      <t>ї за попередній місяць</t>
    </r>
    <r>
      <rPr>
        <b/>
        <sz val="12"/>
        <color theme="1"/>
        <rFont val="Times New Roman"/>
        <family val="1"/>
        <charset val="204"/>
      </rPr>
      <t>)- серпень 2025р.-</t>
    </r>
    <r>
      <rPr>
        <b/>
        <sz val="18"/>
        <color theme="5" tint="-0.249977111117893"/>
        <rFont val="Times New Roman"/>
        <family val="1"/>
        <charset val="204"/>
      </rPr>
      <t>99,8%</t>
    </r>
  </si>
  <si>
    <r>
      <t>розрахункова( враховується % інфляці</t>
    </r>
    <r>
      <rPr>
        <b/>
        <sz val="12"/>
        <color rgb="FF7030A0"/>
        <rFont val="Times New Roman"/>
        <family val="1"/>
        <charset val="204"/>
      </rPr>
      <t>ї за попередній місяць</t>
    </r>
    <r>
      <rPr>
        <b/>
        <sz val="12"/>
        <color theme="1"/>
        <rFont val="Times New Roman"/>
        <family val="1"/>
        <charset val="204"/>
      </rPr>
      <t xml:space="preserve">) за жовтень 2025-   </t>
    </r>
    <r>
      <rPr>
        <b/>
        <sz val="12"/>
        <color rgb="FF7030A0"/>
        <rFont val="Times New Roman"/>
        <family val="1"/>
        <charset val="204"/>
      </rPr>
      <t>100,9%</t>
    </r>
  </si>
  <si>
    <r>
      <t>розрахункова( враховується % інфляці</t>
    </r>
    <r>
      <rPr>
        <b/>
        <sz val="12"/>
        <color rgb="FF7030A0"/>
        <rFont val="Times New Roman"/>
        <family val="1"/>
        <charset val="204"/>
      </rPr>
      <t>ї за попередній місяць</t>
    </r>
    <r>
      <rPr>
        <b/>
        <sz val="12"/>
        <color theme="1"/>
        <rFont val="Times New Roman"/>
        <family val="1"/>
        <charset val="204"/>
      </rPr>
      <t xml:space="preserve">) за листопад 2025-  </t>
    </r>
    <r>
      <rPr>
        <b/>
        <sz val="12"/>
        <color rgb="FF00B050"/>
        <rFont val="Times New Roman"/>
        <family val="1"/>
        <charset val="204"/>
      </rPr>
      <t xml:space="preserve">100,4 </t>
    </r>
    <r>
      <rPr>
        <b/>
        <sz val="18"/>
        <color rgb="FF00B050"/>
        <rFont val="Times New Roman"/>
        <family val="1"/>
        <charset val="204"/>
      </rPr>
      <t>%</t>
    </r>
  </si>
  <si>
    <r>
      <t>розрахункова( враховується % інфляці</t>
    </r>
    <r>
      <rPr>
        <b/>
        <sz val="12"/>
        <color rgb="FF7030A0"/>
        <rFont val="Times New Roman"/>
        <family val="1"/>
        <charset val="204"/>
      </rPr>
      <t>ї за попередній місяць</t>
    </r>
    <r>
      <rPr>
        <b/>
        <sz val="12"/>
        <color theme="1"/>
        <rFont val="Times New Roman"/>
        <family val="1"/>
        <charset val="204"/>
      </rPr>
      <t>)-вересень 2025р.-</t>
    </r>
    <r>
      <rPr>
        <b/>
        <sz val="14"/>
        <color theme="5" tint="-0.249977111117893"/>
        <rFont val="Times New Roman"/>
        <family val="1"/>
        <charset val="204"/>
      </rPr>
      <t>100,3%</t>
    </r>
  </si>
  <si>
    <t>АТ "Укрпошта"с. Стольне</t>
  </si>
  <si>
    <r>
      <t>АТ "Укрпошта"с. Дягова</t>
    </r>
    <r>
      <rPr>
        <b/>
        <sz val="12"/>
        <color rgb="FFFF0000"/>
        <rFont val="Times New Roman"/>
        <family val="1"/>
        <charset val="204"/>
      </rPr>
      <t xml:space="preserve"> </t>
    </r>
  </si>
  <si>
    <r>
      <t>АТ "Укрпошта"с. Феськівка</t>
    </r>
    <r>
      <rPr>
        <b/>
        <sz val="12"/>
        <color rgb="FFFF0000"/>
        <rFont val="Times New Roman"/>
        <family val="1"/>
        <charset val="204"/>
      </rPr>
      <t xml:space="preserve"> </t>
    </r>
  </si>
  <si>
    <t>ПАТ"Укртелеком"с. Семенівка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</si>
</sst>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7030A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i/>
      <u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theme="5" tint="-0.499984740745262"/>
      <name val="Times New Roman"/>
      <family val="1"/>
      <charset val="204"/>
    </font>
    <font>
      <b/>
      <sz val="18"/>
      <color rgb="FF00B050"/>
      <name val="Times New Roman"/>
      <family val="1"/>
      <charset val="204"/>
    </font>
    <font>
      <sz val="8"/>
      <color theme="1"/>
      <name val="Times New Roman"/>
      <family val="1"/>
      <charset val="204"/>
    </font>
    <font>
      <u/>
      <sz val="14"/>
      <color rgb="FF7030A0"/>
      <name val="Times New Roman"/>
      <family val="1"/>
      <charset val="204"/>
    </font>
    <font>
      <b/>
      <u/>
      <sz val="18"/>
      <color rgb="FF7030A0"/>
      <name val="Times New Roman"/>
      <family val="1"/>
      <charset val="204"/>
    </font>
    <font>
      <b/>
      <u/>
      <sz val="16"/>
      <color rgb="FF7030A0"/>
      <name val="Times New Roman"/>
      <family val="1"/>
      <charset val="204"/>
    </font>
    <font>
      <b/>
      <sz val="14"/>
      <color rgb="FF00B0F0"/>
      <name val="Times New Roman"/>
      <family val="1"/>
      <charset val="204"/>
    </font>
    <font>
      <b/>
      <sz val="12"/>
      <color theme="9" tint="-0.499984740745262"/>
      <name val="Times New Roman"/>
      <family val="1"/>
      <charset val="204"/>
    </font>
    <font>
      <sz val="12"/>
      <color theme="0"/>
      <name val="Times New Roman"/>
      <family val="1"/>
      <charset val="204"/>
    </font>
    <font>
      <b/>
      <sz val="14"/>
      <color rgb="FF7030A0"/>
      <name val="Times New Roman"/>
      <family val="1"/>
      <charset val="204"/>
    </font>
    <font>
      <b/>
      <sz val="14"/>
      <color theme="5" tint="-0.249977111117893"/>
      <name val="Times New Roman"/>
      <family val="1"/>
      <charset val="204"/>
    </font>
    <font>
      <b/>
      <sz val="18"/>
      <color theme="5" tint="-0.249977111117893"/>
      <name val="Times New Roman"/>
      <family val="1"/>
      <charset val="204"/>
    </font>
    <font>
      <b/>
      <sz val="12"/>
      <color rgb="FF00B050"/>
      <name val="Times New Roman"/>
      <family val="1"/>
      <charset val="204"/>
    </font>
    <font>
      <b/>
      <sz val="16"/>
      <color rgb="FF00B050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2" fontId="0" fillId="0" borderId="1" xfId="0" applyNumberFormat="1" applyBorder="1"/>
    <xf numFmtId="2" fontId="1" fillId="0" borderId="1" xfId="0" applyNumberFormat="1" applyFont="1" applyBorder="1"/>
    <xf numFmtId="2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2" fontId="2" fillId="2" borderId="1" xfId="0" applyNumberFormat="1" applyFont="1" applyFill="1" applyBorder="1" applyAlignment="1"/>
    <xf numFmtId="2" fontId="1" fillId="2" borderId="1" xfId="0" applyNumberFormat="1" applyFont="1" applyFill="1" applyBorder="1"/>
    <xf numFmtId="2" fontId="1" fillId="2" borderId="1" xfId="0" applyNumberFormat="1" applyFont="1" applyFill="1" applyBorder="1" applyAlignment="1"/>
    <xf numFmtId="2" fontId="1" fillId="0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wrapText="1"/>
    </xf>
    <xf numFmtId="0" fontId="8" fillId="3" borderId="5" xfId="0" applyFont="1" applyFill="1" applyBorder="1" applyAlignment="1">
      <alignment horizontal="center" vertical="center" wrapText="1"/>
    </xf>
    <xf numFmtId="0" fontId="0" fillId="0" borderId="0" xfId="0" applyBorder="1"/>
    <xf numFmtId="2" fontId="1" fillId="2" borderId="1" xfId="0" applyNumberFormat="1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2" fontId="9" fillId="0" borderId="2" xfId="0" applyNumberFormat="1" applyFont="1" applyBorder="1" applyAlignment="1">
      <alignment horizontal="right"/>
    </xf>
    <xf numFmtId="2" fontId="9" fillId="2" borderId="1" xfId="0" applyNumberFormat="1" applyFont="1" applyFill="1" applyBorder="1" applyAlignment="1">
      <alignment horizontal="right"/>
    </xf>
    <xf numFmtId="2" fontId="9" fillId="0" borderId="1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horizontal="right" vertical="center" wrapText="1"/>
    </xf>
    <xf numFmtId="2" fontId="12" fillId="0" borderId="1" xfId="0" applyNumberFormat="1" applyFont="1" applyBorder="1" applyAlignment="1">
      <alignment horizontal="right"/>
    </xf>
    <xf numFmtId="2" fontId="3" fillId="0" borderId="1" xfId="0" applyNumberFormat="1" applyFont="1" applyBorder="1" applyAlignment="1">
      <alignment vertical="center" wrapText="1"/>
    </xf>
    <xf numFmtId="0" fontId="2" fillId="0" borderId="2" xfId="0" applyFont="1" applyBorder="1"/>
    <xf numFmtId="0" fontId="4" fillId="0" borderId="2" xfId="0" applyFont="1" applyBorder="1"/>
    <xf numFmtId="0" fontId="3" fillId="4" borderId="1" xfId="0" applyFont="1" applyFill="1" applyBorder="1"/>
    <xf numFmtId="2" fontId="6" fillId="4" borderId="1" xfId="0" applyNumberFormat="1" applyFont="1" applyFill="1" applyBorder="1" applyAlignment="1">
      <alignment horizontal="right"/>
    </xf>
    <xf numFmtId="2" fontId="6" fillId="4" borderId="1" xfId="0" applyNumberFormat="1" applyFont="1" applyFill="1" applyBorder="1"/>
    <xf numFmtId="0" fontId="2" fillId="0" borderId="5" xfId="0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2" fontId="18" fillId="2" borderId="1" xfId="0" applyNumberFormat="1" applyFont="1" applyFill="1" applyBorder="1"/>
    <xf numFmtId="0" fontId="2" fillId="2" borderId="2" xfId="0" applyFont="1" applyFill="1" applyBorder="1"/>
    <xf numFmtId="2" fontId="9" fillId="0" borderId="1" xfId="0" applyNumberFormat="1" applyFont="1" applyFill="1" applyBorder="1" applyAlignment="1">
      <alignment horizontal="center"/>
    </xf>
    <xf numFmtId="2" fontId="9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5" xfId="0" applyBorder="1"/>
    <xf numFmtId="0" fontId="6" fillId="4" borderId="7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B32"/>
  <sheetViews>
    <sheetView tabSelected="1" topLeftCell="C1" workbookViewId="0">
      <pane xSplit="1" ySplit="2" topLeftCell="D3" activePane="bottomRight" state="frozen"/>
      <selection activeCell="C1" sqref="C1"/>
      <selection pane="topRight" activeCell="D1" sqref="D1"/>
      <selection pane="bottomLeft" activeCell="C3" sqref="C3"/>
      <selection pane="bottomRight" activeCell="AA13" sqref="AA13"/>
    </sheetView>
  </sheetViews>
  <sheetFormatPr defaultRowHeight="15" x14ac:dyDescent="0.25"/>
  <cols>
    <col min="1" max="1" width="6.85546875" customWidth="1"/>
    <col min="2" max="2" width="1.42578125" customWidth="1"/>
    <col min="3" max="3" width="36.7109375" customWidth="1"/>
    <col min="5" max="5" width="20.5703125" customWidth="1"/>
    <col min="6" max="6" width="13.7109375" customWidth="1"/>
    <col min="7" max="7" width="16.28515625" customWidth="1"/>
    <col min="9" max="9" width="17.85546875" customWidth="1"/>
    <col min="10" max="10" width="15.85546875" customWidth="1"/>
    <col min="11" max="11" width="18.140625" customWidth="1"/>
    <col min="13" max="13" width="17.140625" customWidth="1"/>
    <col min="15" max="15" width="18" customWidth="1"/>
    <col min="17" max="17" width="17.140625" customWidth="1"/>
    <col min="19" max="19" width="17.5703125" customWidth="1"/>
    <col min="21" max="21" width="18.5703125" customWidth="1"/>
    <col min="23" max="23" width="18.42578125" customWidth="1"/>
    <col min="25" max="25" width="19.140625" customWidth="1"/>
    <col min="27" max="27" width="17" customWidth="1"/>
    <col min="28" max="28" width="14.42578125" customWidth="1"/>
  </cols>
  <sheetData>
    <row r="2" spans="3:28" ht="32.25" customHeight="1" x14ac:dyDescent="0.25">
      <c r="C2" s="46" t="s">
        <v>26</v>
      </c>
      <c r="D2" s="47"/>
      <c r="E2" s="47"/>
      <c r="F2" s="47"/>
      <c r="G2" s="47"/>
      <c r="L2" s="14"/>
      <c r="M2" s="14"/>
      <c r="N2" s="14"/>
    </row>
    <row r="3" spans="3:28" ht="47.25" customHeight="1" x14ac:dyDescent="0.25">
      <c r="C3" s="39" t="s">
        <v>0</v>
      </c>
      <c r="D3" s="39" t="s">
        <v>1</v>
      </c>
      <c r="E3" s="39"/>
      <c r="F3" s="39" t="s">
        <v>1</v>
      </c>
      <c r="G3" s="39"/>
      <c r="H3" s="40" t="s">
        <v>1</v>
      </c>
      <c r="I3" s="41"/>
      <c r="J3" s="39" t="s">
        <v>1</v>
      </c>
      <c r="K3" s="40"/>
      <c r="L3" s="39" t="s">
        <v>1</v>
      </c>
      <c r="M3" s="39"/>
      <c r="N3" s="39" t="s">
        <v>1</v>
      </c>
      <c r="O3" s="39"/>
      <c r="P3" s="39" t="s">
        <v>1</v>
      </c>
      <c r="Q3" s="39"/>
      <c r="R3" s="39" t="s">
        <v>1</v>
      </c>
      <c r="S3" s="39"/>
      <c r="T3" s="39" t="s">
        <v>1</v>
      </c>
      <c r="U3" s="39"/>
      <c r="V3" s="39" t="s">
        <v>1</v>
      </c>
      <c r="W3" s="39"/>
      <c r="X3" s="39" t="s">
        <v>1</v>
      </c>
      <c r="Y3" s="39"/>
      <c r="Z3" s="39" t="s">
        <v>1</v>
      </c>
      <c r="AA3" s="39"/>
      <c r="AB3" s="42" t="s">
        <v>34</v>
      </c>
    </row>
    <row r="4" spans="3:28" ht="15" customHeight="1" x14ac:dyDescent="0.25">
      <c r="C4" s="39"/>
      <c r="D4" s="37" t="s">
        <v>5</v>
      </c>
      <c r="E4" s="43" t="s">
        <v>27</v>
      </c>
      <c r="F4" s="37" t="s">
        <v>5</v>
      </c>
      <c r="G4" s="37" t="s">
        <v>28</v>
      </c>
      <c r="H4" s="37" t="s">
        <v>5</v>
      </c>
      <c r="I4" s="37" t="s">
        <v>29</v>
      </c>
      <c r="J4" s="37" t="s">
        <v>35</v>
      </c>
      <c r="K4" s="37" t="s">
        <v>30</v>
      </c>
      <c r="L4" s="37" t="s">
        <v>5</v>
      </c>
      <c r="M4" s="37" t="s">
        <v>31</v>
      </c>
      <c r="N4" s="37" t="s">
        <v>5</v>
      </c>
      <c r="O4" s="37" t="s">
        <v>32</v>
      </c>
      <c r="P4" s="37" t="s">
        <v>5</v>
      </c>
      <c r="Q4" s="37" t="s">
        <v>33</v>
      </c>
      <c r="R4" s="37" t="s">
        <v>5</v>
      </c>
      <c r="S4" s="37" t="s">
        <v>36</v>
      </c>
      <c r="T4" s="37" t="s">
        <v>5</v>
      </c>
      <c r="U4" s="37" t="s">
        <v>37</v>
      </c>
      <c r="V4" s="37" t="s">
        <v>5</v>
      </c>
      <c r="W4" s="37" t="s">
        <v>40</v>
      </c>
      <c r="X4" s="37" t="s">
        <v>5</v>
      </c>
      <c r="Y4" s="37" t="s">
        <v>38</v>
      </c>
      <c r="Z4" s="37" t="s">
        <v>5</v>
      </c>
      <c r="AA4" s="37" t="s">
        <v>39</v>
      </c>
      <c r="AB4" s="42"/>
    </row>
    <row r="5" spans="3:28" ht="102.75" customHeight="1" x14ac:dyDescent="0.25">
      <c r="C5" s="39"/>
      <c r="D5" s="38"/>
      <c r="E5" s="44"/>
      <c r="F5" s="38"/>
      <c r="G5" s="38"/>
      <c r="H5" s="45"/>
      <c r="I5" s="45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42"/>
    </row>
    <row r="6" spans="3:28" ht="15.75" x14ac:dyDescent="0.25">
      <c r="C6" s="13" t="s">
        <v>18</v>
      </c>
      <c r="D6" s="31"/>
      <c r="E6" s="31"/>
      <c r="F6" s="16"/>
      <c r="G6" s="30">
        <v>101.2</v>
      </c>
      <c r="H6" s="16"/>
      <c r="I6" s="30">
        <v>100.8</v>
      </c>
      <c r="J6" s="16"/>
      <c r="K6" s="30">
        <v>101.5</v>
      </c>
      <c r="L6" s="16"/>
      <c r="M6" s="30">
        <v>100.7</v>
      </c>
      <c r="N6" s="16"/>
      <c r="O6" s="30">
        <v>101.3</v>
      </c>
      <c r="P6" s="16"/>
      <c r="Q6" s="30">
        <v>100.8</v>
      </c>
      <c r="R6" s="16"/>
      <c r="S6" s="16">
        <v>99.8</v>
      </c>
      <c r="T6" s="16"/>
      <c r="U6" s="30">
        <v>99.8</v>
      </c>
      <c r="V6" s="16"/>
      <c r="W6" s="30">
        <v>100.3</v>
      </c>
      <c r="X6" s="16"/>
      <c r="Y6" s="16">
        <v>100.9</v>
      </c>
      <c r="Z6" s="16"/>
      <c r="AA6" s="16">
        <v>100.4</v>
      </c>
      <c r="AB6" s="1"/>
    </row>
    <row r="7" spans="3:28" ht="15.75" x14ac:dyDescent="0.25">
      <c r="C7" s="6" t="s">
        <v>2</v>
      </c>
      <c r="D7" s="4"/>
      <c r="E7" s="3">
        <v>668.3</v>
      </c>
      <c r="F7" s="10"/>
      <c r="G7" s="10">
        <v>676.32</v>
      </c>
      <c r="H7" s="7"/>
      <c r="I7" s="9">
        <v>681.73</v>
      </c>
      <c r="J7" s="8"/>
      <c r="K7" s="8">
        <v>691.96</v>
      </c>
      <c r="L7" s="8"/>
      <c r="M7" s="8">
        <v>696.8</v>
      </c>
      <c r="N7" s="3"/>
      <c r="O7" s="3">
        <v>705.86</v>
      </c>
      <c r="P7" s="3"/>
      <c r="Q7" s="3">
        <v>711.51</v>
      </c>
      <c r="R7" s="3"/>
      <c r="S7" s="3">
        <v>710.09</v>
      </c>
      <c r="T7" s="3"/>
      <c r="U7" s="3">
        <v>708.67</v>
      </c>
      <c r="V7" s="3"/>
      <c r="W7" s="3">
        <v>717.2</v>
      </c>
      <c r="X7" s="3"/>
      <c r="Y7" s="3">
        <v>717.2</v>
      </c>
      <c r="Z7" s="3"/>
      <c r="AA7" s="3">
        <v>720.07</v>
      </c>
      <c r="AB7" s="3">
        <f>SUM(D7:AA7)</f>
        <v>8405.7099999999991</v>
      </c>
    </row>
    <row r="8" spans="3:28" ht="15.75" x14ac:dyDescent="0.25">
      <c r="C8" s="6" t="s">
        <v>7</v>
      </c>
      <c r="D8" s="4"/>
      <c r="E8" s="3">
        <v>483.55</v>
      </c>
      <c r="F8" s="10"/>
      <c r="G8" s="10">
        <v>489.35</v>
      </c>
      <c r="H8" s="3"/>
      <c r="I8" s="3">
        <v>493.26</v>
      </c>
      <c r="J8" s="3"/>
      <c r="K8" s="3">
        <v>500.66</v>
      </c>
      <c r="L8" s="3"/>
      <c r="M8" s="8">
        <v>504.16</v>
      </c>
      <c r="N8" s="3"/>
      <c r="O8" s="3">
        <v>510.71</v>
      </c>
      <c r="P8" s="3"/>
      <c r="Q8" s="3">
        <v>514.79999999999995</v>
      </c>
      <c r="R8" s="3"/>
      <c r="S8" s="3">
        <v>513.77</v>
      </c>
      <c r="T8" s="3"/>
      <c r="U8" s="3">
        <v>512.74</v>
      </c>
      <c r="V8" s="3"/>
      <c r="W8" s="3">
        <v>514.28</v>
      </c>
      <c r="X8" s="3"/>
      <c r="Y8" s="3">
        <v>518.91</v>
      </c>
      <c r="Z8" s="3"/>
      <c r="AA8" s="3">
        <v>520.99</v>
      </c>
      <c r="AB8" s="3">
        <f t="shared" ref="AB8:AB31" si="0">SUM(D8:AA8)</f>
        <v>6077.1799999999994</v>
      </c>
    </row>
    <row r="9" spans="3:28" ht="15.75" x14ac:dyDescent="0.25">
      <c r="C9" s="6" t="s">
        <v>8</v>
      </c>
      <c r="D9" s="4"/>
      <c r="E9" s="3">
        <v>483.55</v>
      </c>
      <c r="F9" s="10"/>
      <c r="G9" s="10">
        <v>489.35</v>
      </c>
      <c r="H9" s="3"/>
      <c r="I9" s="3">
        <v>493.26</v>
      </c>
      <c r="J9" s="3"/>
      <c r="K9" s="3">
        <v>500.66</v>
      </c>
      <c r="L9" s="3"/>
      <c r="M9" s="8">
        <v>504.16</v>
      </c>
      <c r="N9" s="3"/>
      <c r="O9" s="3">
        <v>510.71</v>
      </c>
      <c r="P9" s="3"/>
      <c r="Q9" s="3">
        <v>514.79999999999995</v>
      </c>
      <c r="R9" s="3"/>
      <c r="S9" s="3">
        <v>513.77</v>
      </c>
      <c r="T9" s="3"/>
      <c r="U9" s="3">
        <v>512.74</v>
      </c>
      <c r="V9" s="3"/>
      <c r="W9" s="3">
        <v>514.28</v>
      </c>
      <c r="X9" s="3"/>
      <c r="Y9" s="3">
        <v>518.91</v>
      </c>
      <c r="Z9" s="3"/>
      <c r="AA9" s="3">
        <v>520.99</v>
      </c>
      <c r="AB9" s="3">
        <f t="shared" si="0"/>
        <v>6077.1799999999994</v>
      </c>
    </row>
    <row r="10" spans="3:28" ht="15.75" x14ac:dyDescent="0.25">
      <c r="C10" s="6" t="s">
        <v>9</v>
      </c>
      <c r="D10" s="4"/>
      <c r="E10" s="3">
        <v>1052.17</v>
      </c>
      <c r="F10" s="10"/>
      <c r="G10" s="10">
        <v>1064.8</v>
      </c>
      <c r="H10" s="3"/>
      <c r="I10" s="3">
        <v>1073.32</v>
      </c>
      <c r="J10" s="3"/>
      <c r="K10" s="3">
        <v>1089.42</v>
      </c>
      <c r="L10" s="3"/>
      <c r="M10" s="8">
        <v>1097.05</v>
      </c>
      <c r="N10" s="3"/>
      <c r="O10" s="3">
        <v>1111.31</v>
      </c>
      <c r="P10" s="3"/>
      <c r="Q10" s="3">
        <v>1120.2</v>
      </c>
      <c r="R10" s="3"/>
      <c r="S10" s="3">
        <v>1117.96</v>
      </c>
      <c r="T10" s="3"/>
      <c r="U10" s="3">
        <v>1115.72</v>
      </c>
      <c r="V10" s="3"/>
      <c r="W10" s="3">
        <v>1119.07</v>
      </c>
      <c r="X10" s="3"/>
      <c r="Y10" s="3">
        <v>1129.1400000000001</v>
      </c>
      <c r="Z10" s="3"/>
      <c r="AA10" s="3">
        <v>1133.6600000000001</v>
      </c>
      <c r="AB10" s="3">
        <f t="shared" si="0"/>
        <v>13223.819999999998</v>
      </c>
    </row>
    <row r="11" spans="3:28" ht="15.75" x14ac:dyDescent="0.25">
      <c r="C11" s="6" t="s">
        <v>15</v>
      </c>
      <c r="D11" s="4"/>
      <c r="E11" s="3">
        <v>126.25</v>
      </c>
      <c r="F11" s="10"/>
      <c r="G11" s="10">
        <v>127.77</v>
      </c>
      <c r="H11" s="3"/>
      <c r="I11" s="3">
        <v>128.79</v>
      </c>
      <c r="J11" s="3"/>
      <c r="K11" s="3">
        <v>130.72</v>
      </c>
      <c r="L11" s="3"/>
      <c r="M11" s="8">
        <v>131.63999999999999</v>
      </c>
      <c r="N11" s="3"/>
      <c r="O11" s="3">
        <v>133.35</v>
      </c>
      <c r="P11" s="3"/>
      <c r="Q11" s="3">
        <v>134.41999999999999</v>
      </c>
      <c r="R11" s="3"/>
      <c r="S11" s="3">
        <v>134.15</v>
      </c>
      <c r="T11" s="3"/>
      <c r="U11" s="3">
        <v>133.88</v>
      </c>
      <c r="V11" s="3"/>
      <c r="W11" s="3">
        <v>134.28</v>
      </c>
      <c r="X11" s="3"/>
      <c r="Y11" s="3">
        <v>135.49</v>
      </c>
      <c r="Z11" s="3"/>
      <c r="AA11" s="3">
        <v>136.03</v>
      </c>
      <c r="AB11" s="3">
        <f t="shared" si="0"/>
        <v>1586.7699999999998</v>
      </c>
    </row>
    <row r="12" spans="3:28" ht="15.75" x14ac:dyDescent="0.25">
      <c r="C12" s="36" t="s">
        <v>44</v>
      </c>
      <c r="D12" s="4"/>
      <c r="E12" s="3">
        <v>73.5</v>
      </c>
      <c r="F12" s="10"/>
      <c r="G12" s="10">
        <v>74.38</v>
      </c>
      <c r="H12" s="3"/>
      <c r="I12" s="3">
        <v>74.98</v>
      </c>
      <c r="J12" s="3"/>
      <c r="K12" s="3">
        <v>76.099999999999994</v>
      </c>
      <c r="L12" s="3"/>
      <c r="M12" s="8">
        <v>76.63</v>
      </c>
      <c r="N12" s="3"/>
      <c r="O12" s="3">
        <v>77.63</v>
      </c>
      <c r="P12" s="3"/>
      <c r="Q12" s="3">
        <v>0</v>
      </c>
      <c r="R12" s="3"/>
      <c r="S12" s="3">
        <v>0</v>
      </c>
      <c r="T12" s="3"/>
      <c r="U12" s="3">
        <v>0</v>
      </c>
      <c r="V12" s="3"/>
      <c r="W12" s="3">
        <v>0</v>
      </c>
      <c r="X12" s="3"/>
      <c r="Y12" s="3">
        <v>0</v>
      </c>
      <c r="Z12" s="3"/>
      <c r="AA12" s="3">
        <v>0</v>
      </c>
      <c r="AB12" s="3">
        <f t="shared" si="0"/>
        <v>453.22</v>
      </c>
    </row>
    <row r="13" spans="3:28" ht="15.75" x14ac:dyDescent="0.25">
      <c r="C13" s="6" t="s">
        <v>6</v>
      </c>
      <c r="D13" s="11"/>
      <c r="E13" s="15">
        <v>4472.97</v>
      </c>
      <c r="F13" s="10"/>
      <c r="G13" s="10">
        <v>4526.6499999999996</v>
      </c>
      <c r="H13" s="3"/>
      <c r="I13" s="3">
        <v>4562.8599999999997</v>
      </c>
      <c r="J13" s="3"/>
      <c r="K13" s="3">
        <v>4631.3</v>
      </c>
      <c r="L13" s="3"/>
      <c r="M13" s="8">
        <v>4663.72</v>
      </c>
      <c r="N13" s="3"/>
      <c r="O13" s="3">
        <v>4724.3500000000004</v>
      </c>
      <c r="P13" s="3"/>
      <c r="Q13" s="3">
        <v>4762.1400000000003</v>
      </c>
      <c r="R13" s="3"/>
      <c r="S13" s="3">
        <v>4752.62</v>
      </c>
      <c r="T13" s="3"/>
      <c r="U13" s="3">
        <v>4743.1099999999997</v>
      </c>
      <c r="V13" s="3"/>
      <c r="W13" s="3">
        <v>4757.34</v>
      </c>
      <c r="X13" s="3"/>
      <c r="Y13" s="3">
        <v>4800.16</v>
      </c>
      <c r="Z13" s="3"/>
      <c r="AA13" s="3">
        <v>4819.3599999999997</v>
      </c>
      <c r="AB13" s="3">
        <f t="shared" si="0"/>
        <v>56216.58</v>
      </c>
    </row>
    <row r="14" spans="3:28" ht="15.75" x14ac:dyDescent="0.25">
      <c r="C14" s="6" t="s">
        <v>10</v>
      </c>
      <c r="D14" s="4"/>
      <c r="E14" s="3">
        <v>14.76</v>
      </c>
      <c r="F14" s="10"/>
      <c r="G14" s="10">
        <v>14.94</v>
      </c>
      <c r="H14" s="3"/>
      <c r="I14" s="3">
        <v>15.06</v>
      </c>
      <c r="J14" s="3"/>
      <c r="K14" s="3">
        <v>15.29</v>
      </c>
      <c r="L14" s="3"/>
      <c r="M14" s="8">
        <v>15.4</v>
      </c>
      <c r="N14" s="3"/>
      <c r="O14" s="3">
        <v>6.93</v>
      </c>
      <c r="P14" s="3"/>
      <c r="Q14" s="3">
        <v>14.22</v>
      </c>
      <c r="R14" s="3"/>
      <c r="S14" s="3">
        <v>14.19</v>
      </c>
      <c r="T14" s="3"/>
      <c r="U14" s="3">
        <v>14.16</v>
      </c>
      <c r="V14" s="3"/>
      <c r="W14" s="3">
        <v>14.2</v>
      </c>
      <c r="X14" s="3"/>
      <c r="Y14" s="3">
        <v>14.33</v>
      </c>
      <c r="Z14" s="3"/>
      <c r="AA14" s="3">
        <v>14.39</v>
      </c>
      <c r="AB14" s="3">
        <f t="shared" si="0"/>
        <v>167.87</v>
      </c>
    </row>
    <row r="15" spans="3:28" ht="15.75" x14ac:dyDescent="0.25">
      <c r="C15" s="6" t="s">
        <v>11</v>
      </c>
      <c r="D15" s="4"/>
      <c r="E15" s="3">
        <v>447.66</v>
      </c>
      <c r="F15" s="10"/>
      <c r="G15" s="11">
        <v>333.24</v>
      </c>
      <c r="H15" s="3"/>
      <c r="I15" s="3">
        <v>337.17</v>
      </c>
      <c r="J15" s="32"/>
      <c r="K15" s="8">
        <v>339.63</v>
      </c>
      <c r="L15" s="8"/>
      <c r="M15" s="8">
        <v>342.01</v>
      </c>
      <c r="N15" s="3"/>
      <c r="O15" s="3">
        <v>347.66</v>
      </c>
      <c r="P15" s="3"/>
      <c r="Q15" s="3">
        <v>350.44</v>
      </c>
      <c r="R15" s="3"/>
      <c r="S15" s="3">
        <v>349.74</v>
      </c>
      <c r="T15" s="3"/>
      <c r="U15" s="3">
        <v>349.04</v>
      </c>
      <c r="V15" s="3"/>
      <c r="W15" s="3">
        <v>350.09</v>
      </c>
      <c r="X15" s="3"/>
      <c r="Y15" s="3">
        <v>353.24</v>
      </c>
      <c r="Z15" s="3"/>
      <c r="AA15" s="3">
        <v>354.65</v>
      </c>
      <c r="AB15" s="3">
        <f t="shared" si="0"/>
        <v>4254.57</v>
      </c>
    </row>
    <row r="16" spans="3:28" ht="18.75" x14ac:dyDescent="0.3">
      <c r="C16" s="6" t="s">
        <v>19</v>
      </c>
      <c r="D16" s="11">
        <v>1</v>
      </c>
      <c r="E16" s="3"/>
      <c r="F16" s="18"/>
      <c r="G16" s="18"/>
      <c r="H16" s="17"/>
      <c r="I16" s="17"/>
      <c r="J16" s="17"/>
      <c r="K16" s="19"/>
      <c r="L16" s="17"/>
      <c r="M16" s="20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3">
        <f t="shared" si="0"/>
        <v>1</v>
      </c>
    </row>
    <row r="17" spans="3:28" ht="38.25" customHeight="1" x14ac:dyDescent="0.3">
      <c r="C17" s="5" t="s">
        <v>13</v>
      </c>
      <c r="D17" s="11">
        <v>1</v>
      </c>
      <c r="E17" s="3"/>
      <c r="F17" s="18"/>
      <c r="G17" s="18"/>
      <c r="H17" s="17"/>
      <c r="I17" s="17"/>
      <c r="J17" s="17"/>
      <c r="K17" s="19"/>
      <c r="L17" s="17"/>
      <c r="M17" s="20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3">
        <f t="shared" si="0"/>
        <v>1</v>
      </c>
    </row>
    <row r="18" spans="3:28" ht="21.75" customHeight="1" x14ac:dyDescent="0.3">
      <c r="C18" s="5" t="s">
        <v>24</v>
      </c>
      <c r="D18" s="11">
        <v>1</v>
      </c>
      <c r="E18" s="4"/>
      <c r="F18" s="18"/>
      <c r="G18" s="21"/>
      <c r="H18" s="17"/>
      <c r="I18" s="17"/>
      <c r="J18" s="17"/>
      <c r="K18" s="19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3">
        <f t="shared" si="0"/>
        <v>1</v>
      </c>
    </row>
    <row r="19" spans="3:28" ht="18.75" x14ac:dyDescent="0.3">
      <c r="C19" s="33" t="s">
        <v>42</v>
      </c>
      <c r="D19" s="11">
        <v>1</v>
      </c>
      <c r="E19" s="17"/>
      <c r="F19" s="17"/>
      <c r="G19" s="17"/>
      <c r="H19" s="17"/>
      <c r="I19" s="17"/>
      <c r="J19" s="17"/>
      <c r="K19" s="17"/>
      <c r="L19" s="24"/>
      <c r="M19" s="24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3">
        <f t="shared" si="0"/>
        <v>1</v>
      </c>
    </row>
    <row r="20" spans="3:28" ht="18.75" x14ac:dyDescent="0.3">
      <c r="C20" s="33" t="s">
        <v>43</v>
      </c>
      <c r="D20" s="11">
        <v>1</v>
      </c>
      <c r="E20" s="17"/>
      <c r="F20" s="17"/>
      <c r="G20" s="17"/>
      <c r="H20" s="17"/>
      <c r="I20" s="17"/>
      <c r="J20" s="17"/>
      <c r="K20" s="17"/>
      <c r="L20" s="24"/>
      <c r="M20" s="24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3">
        <f t="shared" si="0"/>
        <v>1</v>
      </c>
    </row>
    <row r="21" spans="3:28" ht="18.75" x14ac:dyDescent="0.3">
      <c r="C21" s="33" t="s">
        <v>41</v>
      </c>
      <c r="D21" s="11">
        <v>1</v>
      </c>
      <c r="E21" s="17"/>
      <c r="F21" s="17"/>
      <c r="G21" s="17"/>
      <c r="H21" s="17"/>
      <c r="I21" s="17"/>
      <c r="J21" s="17"/>
      <c r="K21" s="17"/>
      <c r="L21" s="22"/>
      <c r="M21" s="22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3">
        <f t="shared" si="0"/>
        <v>1</v>
      </c>
    </row>
    <row r="22" spans="3:28" ht="18.75" x14ac:dyDescent="0.3">
      <c r="C22" s="25" t="s">
        <v>17</v>
      </c>
      <c r="D22" s="11">
        <v>1</v>
      </c>
      <c r="E22" s="17"/>
      <c r="F22" s="17"/>
      <c r="G22" s="17"/>
      <c r="H22" s="17"/>
      <c r="I22" s="17"/>
      <c r="J22" s="17"/>
      <c r="K22" s="17"/>
      <c r="L22" s="17"/>
      <c r="M22" s="20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3">
        <f t="shared" si="0"/>
        <v>1</v>
      </c>
    </row>
    <row r="23" spans="3:28" ht="18.75" x14ac:dyDescent="0.3">
      <c r="C23" s="25" t="s">
        <v>12</v>
      </c>
      <c r="D23" s="11">
        <v>1</v>
      </c>
      <c r="E23" s="17"/>
      <c r="F23" s="17"/>
      <c r="G23" s="17"/>
      <c r="H23" s="17"/>
      <c r="I23" s="17"/>
      <c r="J23" s="17"/>
      <c r="K23" s="17"/>
      <c r="L23" s="17"/>
      <c r="M23" s="20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3">
        <f t="shared" si="0"/>
        <v>1</v>
      </c>
    </row>
    <row r="24" spans="3:28" ht="18.75" x14ac:dyDescent="0.3">
      <c r="C24" s="25" t="s">
        <v>3</v>
      </c>
      <c r="D24" s="11">
        <v>1</v>
      </c>
      <c r="E24" s="17"/>
      <c r="F24" s="17"/>
      <c r="G24" s="17"/>
      <c r="H24" s="17"/>
      <c r="I24" s="17"/>
      <c r="J24" s="17"/>
      <c r="K24" s="17"/>
      <c r="L24" s="17"/>
      <c r="M24" s="20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3">
        <f t="shared" si="0"/>
        <v>1</v>
      </c>
    </row>
    <row r="25" spans="3:28" ht="18.75" x14ac:dyDescent="0.3">
      <c r="C25" s="25" t="s">
        <v>16</v>
      </c>
      <c r="D25" s="11">
        <v>1</v>
      </c>
      <c r="E25" s="17"/>
      <c r="F25" s="17"/>
      <c r="G25" s="17"/>
      <c r="H25" s="17"/>
      <c r="I25" s="17"/>
      <c r="J25" s="17"/>
      <c r="K25" s="17"/>
      <c r="L25" s="17"/>
      <c r="M25" s="20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3">
        <f t="shared" si="0"/>
        <v>1</v>
      </c>
    </row>
    <row r="26" spans="3:28" ht="25.5" customHeight="1" x14ac:dyDescent="0.3">
      <c r="C26" s="5" t="s">
        <v>14</v>
      </c>
      <c r="D26" s="11">
        <v>1</v>
      </c>
      <c r="E26" s="17"/>
      <c r="F26" s="17"/>
      <c r="G26" s="17"/>
      <c r="H26" s="17"/>
      <c r="I26" s="17"/>
      <c r="J26" s="17"/>
      <c r="K26" s="17"/>
      <c r="L26" s="17"/>
      <c r="M26" s="20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3">
        <f t="shared" si="0"/>
        <v>1</v>
      </c>
    </row>
    <row r="27" spans="3:28" ht="29.25" customHeight="1" x14ac:dyDescent="0.3">
      <c r="C27" s="12" t="s">
        <v>25</v>
      </c>
      <c r="D27" s="34">
        <v>1</v>
      </c>
      <c r="E27" s="17"/>
      <c r="F27" s="17"/>
      <c r="G27" s="17"/>
      <c r="H27" s="17"/>
      <c r="I27" s="17"/>
      <c r="J27" s="17"/>
      <c r="K27" s="17"/>
      <c r="L27" s="17"/>
      <c r="M27" s="20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3">
        <f t="shared" si="0"/>
        <v>1</v>
      </c>
    </row>
    <row r="28" spans="3:28" ht="18.75" x14ac:dyDescent="0.3">
      <c r="C28" s="26" t="s">
        <v>20</v>
      </c>
      <c r="D28" s="35">
        <v>1</v>
      </c>
      <c r="E28" s="17"/>
      <c r="F28" s="17"/>
      <c r="G28" s="17"/>
      <c r="H28" s="17"/>
      <c r="I28" s="17"/>
      <c r="J28" s="17"/>
      <c r="K28" s="17"/>
      <c r="L28" s="17"/>
      <c r="M28" s="20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3">
        <f t="shared" si="0"/>
        <v>1</v>
      </c>
    </row>
    <row r="29" spans="3:28" ht="18.75" x14ac:dyDescent="0.3">
      <c r="C29" s="26" t="s">
        <v>21</v>
      </c>
      <c r="D29" s="35">
        <v>1</v>
      </c>
      <c r="E29" s="17"/>
      <c r="F29" s="17"/>
      <c r="G29" s="17"/>
      <c r="H29" s="17"/>
      <c r="I29" s="17"/>
      <c r="J29" s="17"/>
      <c r="K29" s="17"/>
      <c r="L29" s="17"/>
      <c r="M29" s="20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3">
        <f t="shared" si="0"/>
        <v>1</v>
      </c>
    </row>
    <row r="30" spans="3:28" ht="18.75" x14ac:dyDescent="0.3">
      <c r="C30" s="26" t="s">
        <v>22</v>
      </c>
      <c r="D30" s="35">
        <v>1</v>
      </c>
      <c r="E30" s="17"/>
      <c r="F30" s="17"/>
      <c r="G30" s="17"/>
      <c r="H30" s="17"/>
      <c r="I30" s="17"/>
      <c r="J30" s="17"/>
      <c r="K30" s="17"/>
      <c r="L30" s="17"/>
      <c r="M30" s="20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3">
        <f t="shared" si="0"/>
        <v>1</v>
      </c>
    </row>
    <row r="31" spans="3:28" ht="20.25" x14ac:dyDescent="0.3">
      <c r="C31" s="27" t="s">
        <v>4</v>
      </c>
      <c r="D31" s="28">
        <f>SUM(D6:D30)</f>
        <v>15</v>
      </c>
      <c r="E31" s="28">
        <f t="shared" ref="E31:AA31" si="1">SUM(E6:E30)</f>
        <v>7822.71</v>
      </c>
      <c r="F31" s="28">
        <f t="shared" si="1"/>
        <v>0</v>
      </c>
      <c r="G31" s="28">
        <f t="shared" si="1"/>
        <v>7897.9999999999991</v>
      </c>
      <c r="H31" s="28">
        <f t="shared" si="1"/>
        <v>0</v>
      </c>
      <c r="I31" s="28">
        <f t="shared" si="1"/>
        <v>7961.2300000000005</v>
      </c>
      <c r="J31" s="28">
        <f t="shared" si="1"/>
        <v>0</v>
      </c>
      <c r="K31" s="28">
        <f t="shared" si="1"/>
        <v>8077.24</v>
      </c>
      <c r="L31" s="28">
        <f t="shared" si="1"/>
        <v>0</v>
      </c>
      <c r="M31" s="28">
        <f t="shared" si="1"/>
        <v>8132.27</v>
      </c>
      <c r="N31" s="28">
        <f t="shared" si="1"/>
        <v>0</v>
      </c>
      <c r="O31" s="28">
        <f t="shared" si="1"/>
        <v>8229.8100000000013</v>
      </c>
      <c r="P31" s="28">
        <f t="shared" si="1"/>
        <v>0</v>
      </c>
      <c r="Q31" s="28">
        <f t="shared" si="1"/>
        <v>8223.33</v>
      </c>
      <c r="R31" s="28">
        <f t="shared" si="1"/>
        <v>0</v>
      </c>
      <c r="S31" s="28">
        <f t="shared" si="1"/>
        <v>8206.09</v>
      </c>
      <c r="T31" s="28">
        <f t="shared" si="1"/>
        <v>0</v>
      </c>
      <c r="U31" s="28">
        <f t="shared" si="1"/>
        <v>8189.86</v>
      </c>
      <c r="V31" s="28">
        <f t="shared" si="1"/>
        <v>0</v>
      </c>
      <c r="W31" s="28">
        <f t="shared" si="1"/>
        <v>8221.0399999999991</v>
      </c>
      <c r="X31" s="28">
        <f t="shared" si="1"/>
        <v>0</v>
      </c>
      <c r="Y31" s="28">
        <f t="shared" si="1"/>
        <v>8288.2800000000007</v>
      </c>
      <c r="Z31" s="28">
        <f t="shared" si="1"/>
        <v>0</v>
      </c>
      <c r="AA31" s="28">
        <f t="shared" si="1"/>
        <v>8320.5400000000009</v>
      </c>
      <c r="AB31" s="29">
        <f t="shared" si="0"/>
        <v>97585.4</v>
      </c>
    </row>
    <row r="32" spans="3:28" ht="18.75" x14ac:dyDescent="0.3">
      <c r="C32" s="1"/>
      <c r="D32" s="17"/>
      <c r="E32" s="17"/>
      <c r="F32" s="17"/>
      <c r="G32" s="17"/>
      <c r="H32" s="17"/>
      <c r="I32" s="17"/>
      <c r="J32" s="17"/>
      <c r="K32" s="17"/>
      <c r="L32" s="17"/>
      <c r="M32" s="20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23" t="s">
        <v>23</v>
      </c>
      <c r="AB32" s="2">
        <f>SUM(D31:AA31)</f>
        <v>97585.4</v>
      </c>
    </row>
  </sheetData>
  <mergeCells count="39">
    <mergeCell ref="Z4:Z5"/>
    <mergeCell ref="AA4:AA5"/>
    <mergeCell ref="C3:C5"/>
    <mergeCell ref="C2:G2"/>
    <mergeCell ref="T4:T5"/>
    <mergeCell ref="U4:U5"/>
    <mergeCell ref="V4:V5"/>
    <mergeCell ref="W4:W5"/>
    <mergeCell ref="X4:X5"/>
    <mergeCell ref="Y4:Y5"/>
    <mergeCell ref="N4:N5"/>
    <mergeCell ref="O4:O5"/>
    <mergeCell ref="P4:P5"/>
    <mergeCell ref="Q4:Q5"/>
    <mergeCell ref="R4:R5"/>
    <mergeCell ref="S4:S5"/>
    <mergeCell ref="Z3:AA3"/>
    <mergeCell ref="AB3:AB5"/>
    <mergeCell ref="D4:D5"/>
    <mergeCell ref="E4:E5"/>
    <mergeCell ref="F4:F5"/>
    <mergeCell ref="G4:G5"/>
    <mergeCell ref="H4:H5"/>
    <mergeCell ref="I4:I5"/>
    <mergeCell ref="J4:J5"/>
    <mergeCell ref="K4:K5"/>
    <mergeCell ref="N3:O3"/>
    <mergeCell ref="P3:Q3"/>
    <mergeCell ref="R3:S3"/>
    <mergeCell ref="T3:U3"/>
    <mergeCell ref="V3:W3"/>
    <mergeCell ref="X3:Y3"/>
    <mergeCell ref="L4:L5"/>
    <mergeCell ref="M4:M5"/>
    <mergeCell ref="D3:E3"/>
    <mergeCell ref="F3:G3"/>
    <mergeCell ref="H3:I3"/>
    <mergeCell ref="J3:K3"/>
    <mergeCell ref="L3:M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ОРЕНДА 2025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Крамаренко В.В.</cp:lastModifiedBy>
  <cp:lastPrinted>2023-02-28T12:54:55Z</cp:lastPrinted>
  <dcterms:created xsi:type="dcterms:W3CDTF">2023-01-25T08:34:22Z</dcterms:created>
  <dcterms:modified xsi:type="dcterms:W3CDTF">2026-03-25T08:19:46Z</dcterms:modified>
</cp:coreProperties>
</file>